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4" i="1" l="1"/>
  <c r="B13" i="1"/>
  <c r="B5" i="1" l="1"/>
  <c r="B11" i="1"/>
  <c r="B21" i="1" l="1"/>
</calcChain>
</file>

<file path=xl/sharedStrings.xml><?xml version="1.0" encoding="utf-8"?>
<sst xmlns="http://schemas.openxmlformats.org/spreadsheetml/2006/main" count="30" uniqueCount="30">
  <si>
    <t>Выручка от регулируемой деятельности (тыс. рублей)</t>
  </si>
  <si>
    <t>Себестоимость производимых товаров (оказываемых услуг) по регулируемому виду деятельности (тыс. рублей), включая:</t>
  </si>
  <si>
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</si>
  <si>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Сведения об изменении стоимости основных фондов (в том числе, за счет ввода в эксплуатацию (вывода из эксплуатации), их переоценке (тыс. рублей)</t>
  </si>
  <si>
    <t>Валовая прибыль от продажи товаров и услуг по регулируемому виду деятельности (тыс. рублей)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</si>
  <si>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</si>
  <si>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Объем покупаемой холодной воды, используемой для горячего водоснабжения (тыс. куб. метров)</t>
  </si>
  <si>
    <t>Объем покупаемой тепловой энергии (мощности), используемой для горячего водоснабжения (тыс. Гкал (Гкал/ч)</t>
  </si>
  <si>
    <t>Объем тепловой энергии, производимой с применением собственных источников и используемой для горячего водоснабжения (тыс. Гкал)</t>
  </si>
  <si>
    <t>Потери воды в сетях (процентов)</t>
  </si>
  <si>
    <t>Среднесписочная численность основного производственного персонала (человек)</t>
  </si>
  <si>
    <t>расходы на покупаемую тепловую энергию (мощность), используемую для горячего водоснабжения, (тыс. рублей)</t>
  </si>
  <si>
    <t>расходы на тепловую энергию, производимую с применением собственных источников и используемую для горячего водоснабжения (тыс. рублей)</t>
  </si>
  <si>
    <t>расходы на покупаемую холодную воду, используемую для горячего водоснабжения (тыс. рублей)</t>
  </si>
  <si>
    <t>расходы на холодную воду, получаемую с применением собственных источников водозабора (скважин) и используемую для горячего водоснабжения (тыс. рублей)</t>
  </si>
  <si>
    <t xml:space="preserve">расходы на покупаемую электрическую энергию (мощность) (тыс. рублей), используемую в технологическом процессе (с указанием средневзвешенной стоимости 1 кВт*ч), и объем приобретения электрической энергии </t>
  </si>
  <si>
    <t>Средневзвешенная стоимость 1 кВт*ч ( с учетом мощности), руб.</t>
  </si>
  <si>
    <t>Объем приобретения электрической энергии, тыс. кВт*ч</t>
  </si>
  <si>
    <t>расходы на оплату труда и отчисления на социальные нужды основного производственного персонала (тыс. рублей)</t>
  </si>
  <si>
    <t>расходы на оплату труда и отчисления на социальные нужды административно-управленческого персонала (тыс. рублей)</t>
  </si>
  <si>
    <t>расходы на амортизацию основных производственных средств и аренду имущества, используемого в технологическом процессе (тыс. рублей)</t>
  </si>
  <si>
    <t>общепроизводственные расходы, в том числе, расходы на текущий и капитальный ремонт (тыс. рублей)</t>
  </si>
  <si>
    <t>общехозяйственные расходы, в том числе, расходы на текущий и капитальный ремонт (тыс. рублей)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</si>
  <si>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(тыс. рублей)</t>
  </si>
  <si>
    <t>расходы на капитальный и текущий ремонт основных производственных средств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            (тыс. рублей)</t>
  </si>
  <si>
    <r>
      <t xml:space="preserve">прочие расходы, которые отнесены на регулируемые виды деятельности в соответствии с </t>
    </r>
    <r>
      <rPr>
        <sz val="12"/>
        <color rgb="FF3272C0"/>
        <rFont val="Times New Roman"/>
        <family val="1"/>
        <charset val="204"/>
      </rPr>
      <t>Основами</t>
    </r>
    <r>
      <rPr>
        <sz val="12"/>
        <color rgb="FF22272F"/>
        <rFont val="Times New Roman"/>
        <family val="1"/>
        <charset val="204"/>
      </rPr>
      <t xml:space="preserve"> ценообразования в сфере водоснабжения и водоотведения, утвержденными </t>
    </r>
    <r>
      <rPr>
        <sz val="12"/>
        <color rgb="FF3272C0"/>
        <rFont val="Times New Roman"/>
        <family val="1"/>
        <charset val="204"/>
      </rPr>
      <t>постановлением</t>
    </r>
    <r>
      <rPr>
        <sz val="12"/>
        <color rgb="FF22272F"/>
        <rFont val="Times New Roman"/>
        <family val="1"/>
        <charset val="204"/>
      </rPr>
      <t xml:space="preserve"> Правительства Российской Федерации от 13 мая 2013 г. N 406 (Собрание законодательства Российской Федерации, 2013, N 20, ст. 2500; N 32, ст. 4306; 2014; N 2 (ч. I), ст. 82; N 9, ст. 911; N 23, ст. 2996; N 27, ст. 3770; N 28, ст. 4050; N 33, ст. 4588; N 41, ст. 5541; N 48, ст. 6864; N 50, ст. 7080; ст. 7094; 2015, N 8, ст. 1167; N 37, ст. 5153; N 38, ст. 5296; 2016, N 1 (ч. II), ст. 233; N 45 (ч. II), ст. 6263; 2017, N 2 (ч. I), ст. 335; N 6, ст. 925, N 17, ст. 2571; N 20, ст. 2921 (далее - Основы ценообразования) (тыс. рублей)</t>
    </r>
  </si>
  <si>
    <t>Объем холодной воды, получаемой с применением собственных источников водозабора (скважин) и используемой для горячего водоснабжения (тыс. куб. метров)</t>
  </si>
  <si>
    <t>Удельный расход электроэнергии на подачу воды в сеть                   (тыс. кВт*ч/тыс. куб. метров)</t>
  </si>
  <si>
    <t>https://portal.eias.ru/Portal/DownloadPage.aspx?type=12&amp;guid=af9b342e-7768-4c14-9778-97c73cd34755</t>
  </si>
  <si>
    <t xml:space="preserve"> Информация об основных показателях финансово-хозяйственной деятельности регулируемой организации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</si>
</sst>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272C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4" fontId="6" fillId="2" borderId="1" xfId="1" applyNumberForma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476250</xdr:colOff>
      <xdr:row>17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1190625</xdr:colOff>
      <xdr:row>32</xdr:row>
      <xdr:rowOff>9525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476250</xdr:colOff>
      <xdr:row>32</xdr:row>
      <xdr:rowOff>9525</xdr:rowOff>
    </xdr:to>
    <xdr:sp macro="" textlink="">
      <xdr:nvSpPr>
        <xdr:cNvPr id="3" name="AutoShape 2" descr="http://mobileonline.garant.ru/document/formula?revision=1432018&amp;document_id=71765580&amp;paragraph_id=71&amp;number=0"/>
        <xdr:cNvSpPr>
          <a:spLocks noChangeAspect="1" noChangeArrowheads="1"/>
        </xdr:cNvSpPr>
      </xdr:nvSpPr>
      <xdr:spPr bwMode="auto">
        <a:xfrm>
          <a:off x="0" y="1443990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af9b342e-7768-4c14-9778-97c73cd34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tabSelected="1" topLeftCell="A25" zoomScaleNormal="100" workbookViewId="0">
      <selection activeCell="B19" sqref="B19"/>
    </sheetView>
  </sheetViews>
  <sheetFormatPr defaultRowHeight="15" x14ac:dyDescent="0.25"/>
  <cols>
    <col min="1" max="1" width="63" customWidth="1"/>
    <col min="2" max="2" width="49.85546875" customWidth="1"/>
  </cols>
  <sheetData>
    <row r="2" spans="1:2" ht="19.5" customHeight="1" x14ac:dyDescent="0.25">
      <c r="A2" s="9" t="s">
        <v>29</v>
      </c>
      <c r="B2" s="9"/>
    </row>
    <row r="4" spans="1:2" ht="25.5" customHeight="1" x14ac:dyDescent="0.25">
      <c r="A4" s="1" t="s">
        <v>0</v>
      </c>
      <c r="B4" s="5">
        <v>61697.49</v>
      </c>
    </row>
    <row r="5" spans="1:2" ht="40.5" customHeight="1" x14ac:dyDescent="0.25">
      <c r="A5" s="1" t="s">
        <v>1</v>
      </c>
      <c r="B5" s="5">
        <f>B6+B7+B8+B9+B10+B13+B14+B15+B16+B17+B18+B19+B20</f>
        <v>76143.53</v>
      </c>
    </row>
    <row r="6" spans="1:2" ht="40.5" customHeight="1" x14ac:dyDescent="0.25">
      <c r="A6" s="1" t="s">
        <v>11</v>
      </c>
      <c r="B6" s="5">
        <v>0</v>
      </c>
    </row>
    <row r="7" spans="1:2" ht="54" customHeight="1" x14ac:dyDescent="0.25">
      <c r="A7" s="3" t="s">
        <v>12</v>
      </c>
      <c r="B7" s="5">
        <v>33169.81</v>
      </c>
    </row>
    <row r="8" spans="1:2" ht="40.5" customHeight="1" x14ac:dyDescent="0.25">
      <c r="A8" s="1" t="s">
        <v>13</v>
      </c>
      <c r="B8" s="5">
        <v>3615</v>
      </c>
    </row>
    <row r="9" spans="1:2" ht="51" customHeight="1" x14ac:dyDescent="0.25">
      <c r="A9" s="1" t="s">
        <v>14</v>
      </c>
      <c r="B9" s="6">
        <v>0</v>
      </c>
    </row>
    <row r="10" spans="1:2" ht="62.25" customHeight="1" x14ac:dyDescent="0.25">
      <c r="A10" s="1" t="s">
        <v>15</v>
      </c>
      <c r="B10" s="7">
        <v>9311.32</v>
      </c>
    </row>
    <row r="11" spans="1:2" ht="33.75" customHeight="1" x14ac:dyDescent="0.25">
      <c r="A11" s="1" t="s">
        <v>16</v>
      </c>
      <c r="B11" s="7">
        <f>B10/B12</f>
        <v>4.8684094949283701</v>
      </c>
    </row>
    <row r="12" spans="1:2" ht="33.75" customHeight="1" x14ac:dyDescent="0.25">
      <c r="A12" s="1" t="s">
        <v>17</v>
      </c>
      <c r="B12" s="7">
        <v>1912.6</v>
      </c>
    </row>
    <row r="13" spans="1:2" ht="40.5" customHeight="1" x14ac:dyDescent="0.25">
      <c r="A13" s="1" t="s">
        <v>18</v>
      </c>
      <c r="B13" s="7">
        <f>7644+1869.9</f>
        <v>9513.9</v>
      </c>
    </row>
    <row r="14" spans="1:2" ht="40.5" customHeight="1" x14ac:dyDescent="0.25">
      <c r="A14" s="1" t="s">
        <v>19</v>
      </c>
      <c r="B14" s="7">
        <f>1103.1+269.7</f>
        <v>1372.8</v>
      </c>
    </row>
    <row r="15" spans="1:2" ht="53.25" customHeight="1" x14ac:dyDescent="0.25">
      <c r="A15" s="1" t="s">
        <v>20</v>
      </c>
      <c r="B15" s="6">
        <v>1790.7</v>
      </c>
    </row>
    <row r="16" spans="1:2" ht="40.5" customHeight="1" x14ac:dyDescent="0.25">
      <c r="A16" s="1" t="s">
        <v>21</v>
      </c>
      <c r="B16" s="5">
        <v>3260</v>
      </c>
    </row>
    <row r="17" spans="1:2" ht="40.5" customHeight="1" x14ac:dyDescent="0.25">
      <c r="A17" s="1" t="s">
        <v>22</v>
      </c>
      <c r="B17" s="7">
        <v>13576</v>
      </c>
    </row>
    <row r="18" spans="1:2" ht="99" customHeight="1" x14ac:dyDescent="0.25">
      <c r="A18" s="1" t="s">
        <v>24</v>
      </c>
      <c r="B18" s="7">
        <v>534</v>
      </c>
    </row>
    <row r="19" spans="1:2" ht="116.25" customHeight="1" x14ac:dyDescent="0.25">
      <c r="A19" s="2" t="s">
        <v>23</v>
      </c>
      <c r="B19" s="8">
        <v>0</v>
      </c>
    </row>
    <row r="20" spans="1:2" ht="204" customHeight="1" x14ac:dyDescent="0.25">
      <c r="A20" s="1" t="s">
        <v>25</v>
      </c>
      <c r="B20" s="5"/>
    </row>
    <row r="21" spans="1:2" ht="78.75" customHeight="1" x14ac:dyDescent="0.25">
      <c r="A21" s="1" t="s">
        <v>2</v>
      </c>
      <c r="B21" s="6">
        <f>B4-B5</f>
        <v>-14446.04</v>
      </c>
    </row>
    <row r="22" spans="1:2" ht="57" customHeight="1" x14ac:dyDescent="0.25">
      <c r="A22" s="1" t="s">
        <v>3</v>
      </c>
      <c r="B22" s="5">
        <v>0</v>
      </c>
    </row>
    <row r="23" spans="1:2" ht="40.5" customHeight="1" x14ac:dyDescent="0.25">
      <c r="A23" s="1" t="s">
        <v>4</v>
      </c>
      <c r="B23" s="5">
        <v>-4095.92</v>
      </c>
    </row>
    <row r="24" spans="1:2" ht="108" customHeight="1" x14ac:dyDescent="0.25">
      <c r="A24" s="1" t="s">
        <v>5</v>
      </c>
      <c r="B24" s="4" t="s">
        <v>28</v>
      </c>
    </row>
    <row r="25" spans="1:2" ht="40.5" customHeight="1" x14ac:dyDescent="0.25">
      <c r="A25" s="1" t="s">
        <v>6</v>
      </c>
      <c r="B25" s="5">
        <v>56.09</v>
      </c>
    </row>
    <row r="26" spans="1:2" ht="57" customHeight="1" x14ac:dyDescent="0.25">
      <c r="A26" s="1" t="s">
        <v>26</v>
      </c>
      <c r="B26" s="6">
        <v>0</v>
      </c>
    </row>
    <row r="27" spans="1:2" ht="40.5" customHeight="1" x14ac:dyDescent="0.25">
      <c r="A27" s="1" t="s">
        <v>7</v>
      </c>
      <c r="B27" s="5">
        <v>0</v>
      </c>
    </row>
    <row r="28" spans="1:2" ht="60" customHeight="1" x14ac:dyDescent="0.25">
      <c r="A28" s="1" t="s">
        <v>8</v>
      </c>
      <c r="B28" s="5">
        <v>3.76</v>
      </c>
    </row>
    <row r="29" spans="1:2" ht="30.75" customHeight="1" x14ac:dyDescent="0.25">
      <c r="A29" s="1" t="s">
        <v>9</v>
      </c>
      <c r="B29" s="5">
        <v>0</v>
      </c>
    </row>
    <row r="30" spans="1:2" ht="40.5" customHeight="1" x14ac:dyDescent="0.25">
      <c r="A30" s="1" t="s">
        <v>10</v>
      </c>
      <c r="B30" s="5">
        <v>25</v>
      </c>
    </row>
    <row r="31" spans="1:2" ht="39" customHeight="1" x14ac:dyDescent="0.25">
      <c r="A31" s="1" t="s">
        <v>27</v>
      </c>
      <c r="B31" s="6">
        <v>31.713999999999999</v>
      </c>
    </row>
  </sheetData>
  <mergeCells count="1">
    <mergeCell ref="A2:B2"/>
  </mergeCells>
  <hyperlinks>
    <hyperlink ref="B24" r:id="rId1"/>
  </hyperlinks>
  <pageMargins left="0.7" right="0.7" top="0.75" bottom="0.75" header="0.3" footer="0.3"/>
  <pageSetup paperSize="9"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2021-05-03T09:58:00Z</dcterms:modified>
</cp:coreProperties>
</file>